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Hoja1!$B$1:$I$63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I58" i="1" l="1"/>
  <c r="I57" i="1"/>
  <c r="I56" i="1"/>
  <c r="I55" i="1"/>
  <c r="I54" i="1"/>
  <c r="I52" i="1" s="1"/>
  <c r="I53" i="1"/>
  <c r="I51" i="1"/>
  <c r="I50" i="1"/>
  <c r="I45" i="1"/>
  <c r="D48" i="1"/>
  <c r="D44" i="1"/>
  <c r="H44" i="1"/>
  <c r="G44" i="1"/>
  <c r="F44" i="1"/>
  <c r="E44" i="1"/>
  <c r="H48" i="1"/>
  <c r="G48" i="1"/>
  <c r="E48" i="1"/>
  <c r="H52" i="1"/>
  <c r="G52" i="1"/>
  <c r="F52" i="1"/>
  <c r="E52" i="1"/>
  <c r="D52" i="1"/>
  <c r="F58" i="1"/>
  <c r="F57" i="1"/>
  <c r="F56" i="1"/>
  <c r="F55" i="1"/>
  <c r="F54" i="1"/>
  <c r="F53" i="1"/>
  <c r="F51" i="1"/>
  <c r="F48" i="1" s="1"/>
  <c r="F50" i="1"/>
  <c r="F49" i="1"/>
  <c r="F45" i="1"/>
  <c r="I48" i="1" l="1"/>
  <c r="H60" i="1"/>
  <c r="D60" i="1"/>
  <c r="G60" i="1"/>
  <c r="F60" i="1"/>
  <c r="E60" i="1"/>
  <c r="I60" i="1" l="1"/>
  <c r="I44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<sst xmlns="http://schemas.openxmlformats.org/spreadsheetml/2006/main" count="70" uniqueCount="68">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</sst>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2" fontId="5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0" fillId="13" borderId="12" applyNumberFormat="0" applyProtection="0">
      <alignment horizontal="left" vertical="center" indent="1"/>
    </xf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</cellStyleXfs>
  <cellXfs count="41">
    <xf numFmtId="0" fontId="0" fillId="0" borderId="0" xfId="0"/>
    <xf numFmtId="0" fontId="3" fillId="12" borderId="0" xfId="0" applyFont="1" applyFill="1"/>
    <xf numFmtId="0" fontId="3" fillId="0" borderId="0" xfId="0" applyFont="1"/>
    <xf numFmtId="0" fontId="12" fillId="12" borderId="0" xfId="0" applyFont="1" applyFill="1"/>
    <xf numFmtId="0" fontId="11" fillId="12" borderId="0" xfId="0" applyFont="1" applyFill="1" applyBorder="1" applyAlignment="1">
      <alignment horizontal="right"/>
    </xf>
    <xf numFmtId="37" fontId="11" fillId="11" borderId="5" xfId="225" applyNumberFormat="1" applyFont="1" applyFill="1" applyBorder="1" applyAlignment="1">
      <alignment horizontal="center" vertical="center"/>
    </xf>
    <xf numFmtId="37" fontId="11" fillId="11" borderId="5" xfId="225" applyNumberFormat="1" applyFont="1" applyFill="1" applyBorder="1" applyAlignment="1">
      <alignment horizontal="center" wrapText="1"/>
    </xf>
    <xf numFmtId="37" fontId="11" fillId="11" borderId="10" xfId="225" applyNumberFormat="1" applyFont="1" applyFill="1" applyBorder="1" applyAlignment="1">
      <alignment horizontal="center" vertical="center"/>
    </xf>
    <xf numFmtId="37" fontId="11" fillId="11" borderId="4" xfId="225" applyNumberFormat="1" applyFont="1" applyFill="1" applyBorder="1" applyAlignment="1">
      <alignment horizontal="center" vertical="center"/>
    </xf>
    <xf numFmtId="0" fontId="12" fillId="14" borderId="3" xfId="0" applyFont="1" applyFill="1" applyBorder="1"/>
    <xf numFmtId="0" fontId="3" fillId="14" borderId="4" xfId="0" applyFont="1" applyFill="1" applyBorder="1" applyAlignment="1">
      <alignment horizontal="justify"/>
    </xf>
    <xf numFmtId="43" fontId="13" fillId="14" borderId="4" xfId="1" applyFont="1" applyFill="1" applyBorder="1" applyAlignment="1">
      <alignment horizontal="center"/>
    </xf>
    <xf numFmtId="43" fontId="14" fillId="14" borderId="4" xfId="1" applyFont="1" applyFill="1" applyBorder="1" applyAlignment="1">
      <alignment horizontal="center"/>
    </xf>
    <xf numFmtId="0" fontId="12" fillId="0" borderId="6" xfId="0" applyFont="1" applyBorder="1"/>
    <xf numFmtId="0" fontId="3" fillId="0" borderId="7" xfId="0" applyFont="1" applyBorder="1" applyAlignment="1">
      <alignment horizontal="justify" vertical="top" wrapText="1"/>
    </xf>
    <xf numFmtId="43" fontId="14" fillId="12" borderId="7" xfId="1" applyFont="1" applyFill="1" applyBorder="1" applyAlignment="1">
      <alignment horizontal="center"/>
    </xf>
    <xf numFmtId="43" fontId="14" fillId="12" borderId="11" xfId="1" applyFont="1" applyFill="1" applyBorder="1" applyAlignment="1">
      <alignment horizontal="center"/>
    </xf>
    <xf numFmtId="0" fontId="12" fillId="14" borderId="6" xfId="0" applyFont="1" applyFill="1" applyBorder="1"/>
    <xf numFmtId="0" fontId="3" fillId="14" borderId="7" xfId="0" applyFont="1" applyFill="1" applyBorder="1"/>
    <xf numFmtId="43" fontId="13" fillId="14" borderId="7" xfId="1" applyFont="1" applyFill="1" applyBorder="1" applyAlignment="1">
      <alignment horizontal="center"/>
    </xf>
    <xf numFmtId="43" fontId="15" fillId="14" borderId="7" xfId="1" applyFont="1" applyFill="1" applyBorder="1" applyAlignment="1">
      <alignment vertical="center" wrapText="1"/>
    </xf>
    <xf numFmtId="0" fontId="12" fillId="0" borderId="6" xfId="0" applyFont="1" applyBorder="1" applyAlignment="1">
      <alignment horizontal="justify"/>
    </xf>
    <xf numFmtId="43" fontId="16" fillId="12" borderId="7" xfId="1" applyFont="1" applyFill="1" applyBorder="1" applyAlignment="1">
      <alignment vertical="center" wrapText="1"/>
    </xf>
    <xf numFmtId="43" fontId="16" fillId="12" borderId="11" xfId="1" applyFont="1" applyFill="1" applyBorder="1" applyAlignment="1">
      <alignment vertical="center" wrapText="1"/>
    </xf>
    <xf numFmtId="0" fontId="12" fillId="0" borderId="8" xfId="0" applyFont="1" applyBorder="1" applyAlignment="1">
      <alignment horizontal="justify"/>
    </xf>
    <xf numFmtId="0" fontId="3" fillId="0" borderId="9" xfId="0" applyFont="1" applyBorder="1" applyAlignment="1">
      <alignment horizontal="justify" vertical="top" wrapText="1"/>
    </xf>
    <xf numFmtId="0" fontId="12" fillId="12" borderId="8" xfId="0" applyFont="1" applyFill="1" applyBorder="1" applyAlignment="1">
      <alignment horizontal="justify" vertical="center" wrapText="1"/>
    </xf>
    <xf numFmtId="0" fontId="12" fillId="12" borderId="2" xfId="0" applyFont="1" applyFill="1" applyBorder="1" applyAlignment="1">
      <alignment horizontal="justify" vertical="center" wrapText="1"/>
    </xf>
    <xf numFmtId="43" fontId="15" fillId="12" borderId="5" xfId="1" applyFont="1" applyFill="1" applyBorder="1" applyAlignment="1">
      <alignment vertical="center" wrapText="1"/>
    </xf>
    <xf numFmtId="43" fontId="16" fillId="12" borderId="0" xfId="1" applyFont="1" applyFill="1" applyBorder="1" applyAlignment="1">
      <alignment vertical="center" wrapText="1"/>
    </xf>
    <xf numFmtId="43" fontId="14" fillId="12" borderId="11" xfId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37" fontId="11" fillId="11" borderId="5" xfId="225" applyNumberFormat="1" applyFont="1" applyFill="1" applyBorder="1" applyAlignment="1">
      <alignment horizontal="center" vertical="center"/>
    </xf>
    <xf numFmtId="37" fontId="11" fillId="11" borderId="5" xfId="225" applyNumberFormat="1" applyFont="1" applyFill="1" applyBorder="1" applyAlignment="1">
      <alignment horizontal="center" vertical="center" wrapText="1"/>
    </xf>
    <xf numFmtId="37" fontId="11" fillId="11" borderId="14" xfId="225" applyNumberFormat="1" applyFont="1" applyFill="1" applyBorder="1" applyAlignment="1">
      <alignment horizontal="center" vertical="center" wrapText="1"/>
    </xf>
    <xf numFmtId="0" fontId="11" fillId="12" borderId="2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43" workbookViewId="0">
      <selection activeCell="B4" sqref="B4"/>
    </sheetView>
  </sheetViews>
  <sheetFormatPr baseColWidth="10" defaultRowHeight="10.199999999999999" x14ac:dyDescent="0.2"/>
  <cols>
    <col min="1" max="1" width="4.109375" style="2" customWidth="1"/>
    <col min="2" max="2" width="2.109375" style="2" customWidth="1"/>
    <col min="3" max="3" width="41.21875" style="2" customWidth="1"/>
    <col min="4" max="5" width="13.77734375" style="2" bestFit="1" customWidth="1"/>
    <col min="6" max="6" width="14" style="2" bestFit="1" customWidth="1"/>
    <col min="7" max="8" width="13.77734375" style="2" bestFit="1" customWidth="1"/>
    <col min="9" max="9" width="14" style="2" bestFit="1" customWidth="1"/>
    <col min="10" max="16384" width="11.5546875" style="2"/>
  </cols>
  <sheetData>
    <row r="1" spans="2:9" x14ac:dyDescent="0.2">
      <c r="B1" s="32" t="s">
        <v>0</v>
      </c>
      <c r="C1" s="32"/>
      <c r="D1" s="32"/>
      <c r="E1" s="32"/>
      <c r="F1" s="32"/>
      <c r="G1" s="32"/>
      <c r="H1" s="32"/>
      <c r="I1" s="32"/>
    </row>
    <row r="2" spans="2:9" x14ac:dyDescent="0.2">
      <c r="B2" s="32" t="s">
        <v>1</v>
      </c>
      <c r="C2" s="32"/>
      <c r="D2" s="32"/>
      <c r="E2" s="32"/>
      <c r="F2" s="32"/>
      <c r="G2" s="32"/>
      <c r="H2" s="32"/>
      <c r="I2" s="32"/>
    </row>
    <row r="3" spans="2:9" x14ac:dyDescent="0.2">
      <c r="B3" s="32" t="s">
        <v>67</v>
      </c>
      <c r="C3" s="32"/>
      <c r="D3" s="32"/>
      <c r="E3" s="32"/>
      <c r="F3" s="32"/>
      <c r="G3" s="32"/>
      <c r="H3" s="32"/>
      <c r="I3" s="32"/>
    </row>
    <row r="4" spans="2:9" x14ac:dyDescent="0.2">
      <c r="B4" s="3"/>
      <c r="C4" s="1"/>
      <c r="D4" s="1"/>
      <c r="E4" s="1"/>
      <c r="F4" s="1"/>
      <c r="G4" s="1"/>
      <c r="H4" s="1"/>
      <c r="I4" s="1"/>
    </row>
    <row r="5" spans="2:9" x14ac:dyDescent="0.2">
      <c r="B5" s="3"/>
      <c r="C5" s="4" t="s">
        <v>2</v>
      </c>
      <c r="D5" s="40" t="s">
        <v>3</v>
      </c>
      <c r="E5" s="40"/>
      <c r="F5" s="40"/>
      <c r="G5" s="40"/>
      <c r="H5" s="40"/>
      <c r="I5" s="40"/>
    </row>
    <row r="6" spans="2:9" x14ac:dyDescent="0.2">
      <c r="B6" s="3"/>
      <c r="C6" s="1"/>
      <c r="D6" s="1"/>
      <c r="E6" s="1"/>
      <c r="F6" s="1"/>
      <c r="G6" s="1"/>
      <c r="H6" s="1"/>
      <c r="I6" s="1"/>
    </row>
    <row r="7" spans="2:9" x14ac:dyDescent="0.2">
      <c r="B7" s="33" t="s">
        <v>4</v>
      </c>
      <c r="C7" s="34"/>
      <c r="D7" s="37" t="s">
        <v>5</v>
      </c>
      <c r="E7" s="37"/>
      <c r="F7" s="37"/>
      <c r="G7" s="37"/>
      <c r="H7" s="37"/>
      <c r="I7" s="38" t="s">
        <v>6</v>
      </c>
    </row>
    <row r="8" spans="2:9" ht="20.399999999999999" x14ac:dyDescent="0.2">
      <c r="B8" s="35"/>
      <c r="C8" s="36"/>
      <c r="D8" s="5" t="s">
        <v>7</v>
      </c>
      <c r="E8" s="6" t="s">
        <v>8</v>
      </c>
      <c r="F8" s="5" t="s">
        <v>9</v>
      </c>
      <c r="G8" s="5" t="s">
        <v>10</v>
      </c>
      <c r="H8" s="5" t="s">
        <v>11</v>
      </c>
      <c r="I8" s="39"/>
    </row>
    <row r="9" spans="2:9" x14ac:dyDescent="0.2">
      <c r="B9" s="35"/>
      <c r="C9" s="36"/>
      <c r="D9" s="7" t="s">
        <v>12</v>
      </c>
      <c r="E9" s="7" t="s">
        <v>13</v>
      </c>
      <c r="F9" s="7" t="s">
        <v>14</v>
      </c>
      <c r="G9" s="7" t="s">
        <v>15</v>
      </c>
      <c r="H9" s="7" t="s">
        <v>16</v>
      </c>
      <c r="I9" s="8" t="s">
        <v>17</v>
      </c>
    </row>
    <row r="10" spans="2:9" x14ac:dyDescent="0.2">
      <c r="B10" s="9" t="s">
        <v>18</v>
      </c>
      <c r="C10" s="10"/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2">
        <v>0</v>
      </c>
    </row>
    <row r="11" spans="2:9" x14ac:dyDescent="0.2">
      <c r="B11" s="13"/>
      <c r="C11" s="14" t="s">
        <v>19</v>
      </c>
      <c r="D11" s="15"/>
      <c r="E11" s="16"/>
      <c r="F11" s="16">
        <v>0</v>
      </c>
      <c r="G11" s="16"/>
      <c r="H11" s="16"/>
      <c r="I11" s="15">
        <v>0</v>
      </c>
    </row>
    <row r="12" spans="2:9" x14ac:dyDescent="0.2">
      <c r="B12" s="13"/>
      <c r="C12" s="14" t="s">
        <v>20</v>
      </c>
      <c r="D12" s="15"/>
      <c r="E12" s="16"/>
      <c r="F12" s="16">
        <v>0</v>
      </c>
      <c r="G12" s="16"/>
      <c r="H12" s="16"/>
      <c r="I12" s="15">
        <v>0</v>
      </c>
    </row>
    <row r="13" spans="2:9" ht="20.399999999999999" x14ac:dyDescent="0.2">
      <c r="B13" s="13"/>
      <c r="C13" s="14" t="s">
        <v>21</v>
      </c>
      <c r="D13" s="15"/>
      <c r="E13" s="16"/>
      <c r="F13" s="16">
        <v>0</v>
      </c>
      <c r="G13" s="16"/>
      <c r="H13" s="16"/>
      <c r="I13" s="15">
        <v>0</v>
      </c>
    </row>
    <row r="14" spans="2:9" x14ac:dyDescent="0.2">
      <c r="B14" s="13"/>
      <c r="C14" s="14" t="s">
        <v>22</v>
      </c>
      <c r="D14" s="15"/>
      <c r="E14" s="16"/>
      <c r="F14" s="16">
        <v>0</v>
      </c>
      <c r="G14" s="16"/>
      <c r="H14" s="16"/>
      <c r="I14" s="15">
        <v>0</v>
      </c>
    </row>
    <row r="15" spans="2:9" x14ac:dyDescent="0.2">
      <c r="B15" s="13"/>
      <c r="C15" s="14" t="s">
        <v>23</v>
      </c>
      <c r="D15" s="15"/>
      <c r="E15" s="16"/>
      <c r="F15" s="16">
        <v>0</v>
      </c>
      <c r="G15" s="16"/>
      <c r="H15" s="16"/>
      <c r="I15" s="15">
        <v>0</v>
      </c>
    </row>
    <row r="16" spans="2:9" x14ac:dyDescent="0.2">
      <c r="B16" s="13"/>
      <c r="C16" s="14" t="s">
        <v>24</v>
      </c>
      <c r="D16" s="15"/>
      <c r="E16" s="16"/>
      <c r="F16" s="16">
        <v>0</v>
      </c>
      <c r="G16" s="16"/>
      <c r="H16" s="16"/>
      <c r="I16" s="15">
        <v>0</v>
      </c>
    </row>
    <row r="17" spans="2:9" x14ac:dyDescent="0.2">
      <c r="B17" s="13"/>
      <c r="C17" s="14" t="s">
        <v>25</v>
      </c>
      <c r="D17" s="15"/>
      <c r="E17" s="16"/>
      <c r="F17" s="16">
        <v>0</v>
      </c>
      <c r="G17" s="16"/>
      <c r="H17" s="16"/>
      <c r="I17" s="15">
        <v>0</v>
      </c>
    </row>
    <row r="18" spans="2:9" x14ac:dyDescent="0.2">
      <c r="B18" s="13"/>
      <c r="C18" s="14" t="s">
        <v>26</v>
      </c>
      <c r="D18" s="15"/>
      <c r="E18" s="16"/>
      <c r="F18" s="16">
        <v>0</v>
      </c>
      <c r="G18" s="16"/>
      <c r="H18" s="16"/>
      <c r="I18" s="15">
        <v>0</v>
      </c>
    </row>
    <row r="19" spans="2:9" ht="30.6" x14ac:dyDescent="0.2">
      <c r="B19" s="13"/>
      <c r="C19" s="14" t="s">
        <v>27</v>
      </c>
      <c r="D19" s="15"/>
      <c r="E19" s="16"/>
      <c r="F19" s="16">
        <v>0</v>
      </c>
      <c r="G19" s="16"/>
      <c r="H19" s="16"/>
      <c r="I19" s="15">
        <v>0</v>
      </c>
    </row>
    <row r="20" spans="2:9" x14ac:dyDescent="0.2">
      <c r="B20" s="17" t="s">
        <v>28</v>
      </c>
      <c r="C20" s="18"/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x14ac:dyDescent="0.2">
      <c r="B21" s="13"/>
      <c r="C21" s="14" t="s">
        <v>29</v>
      </c>
      <c r="D21" s="15"/>
      <c r="E21" s="16"/>
      <c r="F21" s="16">
        <v>0</v>
      </c>
      <c r="G21" s="16"/>
      <c r="H21" s="16"/>
      <c r="I21" s="15">
        <v>0</v>
      </c>
    </row>
    <row r="22" spans="2:9" x14ac:dyDescent="0.2">
      <c r="B22" s="13"/>
      <c r="C22" s="14" t="s">
        <v>30</v>
      </c>
      <c r="D22" s="15"/>
      <c r="E22" s="16"/>
      <c r="F22" s="16">
        <v>0</v>
      </c>
      <c r="G22" s="16"/>
      <c r="H22" s="16"/>
      <c r="I22" s="15">
        <v>0</v>
      </c>
    </row>
    <row r="23" spans="2:9" x14ac:dyDescent="0.2">
      <c r="B23" s="13"/>
      <c r="C23" s="14" t="s">
        <v>31</v>
      </c>
      <c r="D23" s="15"/>
      <c r="E23" s="16"/>
      <c r="F23" s="16">
        <v>0</v>
      </c>
      <c r="G23" s="16"/>
      <c r="H23" s="16"/>
      <c r="I23" s="15">
        <v>0</v>
      </c>
    </row>
    <row r="24" spans="2:9" x14ac:dyDescent="0.2">
      <c r="B24" s="13"/>
      <c r="C24" s="14" t="s">
        <v>32</v>
      </c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5">
        <v>0</v>
      </c>
    </row>
    <row r="25" spans="2:9" x14ac:dyDescent="0.2">
      <c r="B25" s="13"/>
      <c r="C25" s="14" t="s">
        <v>25</v>
      </c>
      <c r="D25" s="15"/>
      <c r="E25" s="16"/>
      <c r="F25" s="16">
        <v>0</v>
      </c>
      <c r="G25" s="16"/>
      <c r="H25" s="16"/>
      <c r="I25" s="15">
        <v>0</v>
      </c>
    </row>
    <row r="26" spans="2:9" x14ac:dyDescent="0.2">
      <c r="B26" s="17" t="s">
        <v>33</v>
      </c>
      <c r="C26" s="18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2:9" x14ac:dyDescent="0.2">
      <c r="B27" s="13"/>
      <c r="C27" s="14" t="s">
        <v>34</v>
      </c>
      <c r="D27" s="15"/>
      <c r="E27" s="16"/>
      <c r="F27" s="16">
        <v>0</v>
      </c>
      <c r="G27" s="16"/>
      <c r="H27" s="16"/>
      <c r="I27" s="15">
        <v>0</v>
      </c>
    </row>
    <row r="28" spans="2:9" ht="30.6" x14ac:dyDescent="0.2">
      <c r="B28" s="13"/>
      <c r="C28" s="14" t="s">
        <v>35</v>
      </c>
      <c r="D28" s="15"/>
      <c r="E28" s="16"/>
      <c r="F28" s="16">
        <v>0</v>
      </c>
      <c r="G28" s="16"/>
      <c r="H28" s="16"/>
      <c r="I28" s="15">
        <v>0</v>
      </c>
    </row>
    <row r="29" spans="2:9" x14ac:dyDescent="0.2">
      <c r="B29" s="17" t="s">
        <v>36</v>
      </c>
      <c r="C29" s="18"/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19">
        <v>0</v>
      </c>
    </row>
    <row r="30" spans="2:9" ht="20.399999999999999" x14ac:dyDescent="0.2">
      <c r="B30" s="21"/>
      <c r="C30" s="14" t="s">
        <v>37</v>
      </c>
      <c r="D30" s="22"/>
      <c r="E30" s="23"/>
      <c r="F30" s="16">
        <v>0</v>
      </c>
      <c r="G30" s="23"/>
      <c r="H30" s="23"/>
      <c r="I30" s="15">
        <v>0</v>
      </c>
    </row>
    <row r="31" spans="2:9" x14ac:dyDescent="0.2">
      <c r="B31" s="21"/>
      <c r="C31" s="14" t="s">
        <v>38</v>
      </c>
      <c r="D31" s="22"/>
      <c r="E31" s="23"/>
      <c r="F31" s="16">
        <v>0</v>
      </c>
      <c r="G31" s="23"/>
      <c r="H31" s="23"/>
      <c r="I31" s="15">
        <v>0</v>
      </c>
    </row>
    <row r="32" spans="2:9" x14ac:dyDescent="0.2">
      <c r="B32" s="21"/>
      <c r="C32" s="14" t="s">
        <v>39</v>
      </c>
      <c r="D32" s="22">
        <v>0</v>
      </c>
      <c r="E32" s="23">
        <v>0</v>
      </c>
      <c r="F32" s="16">
        <v>0</v>
      </c>
      <c r="G32" s="23">
        <v>0</v>
      </c>
      <c r="H32" s="23">
        <v>0</v>
      </c>
      <c r="I32" s="15">
        <v>0</v>
      </c>
    </row>
    <row r="33" spans="2:9" x14ac:dyDescent="0.2">
      <c r="B33" s="21"/>
      <c r="C33" s="14" t="s">
        <v>40</v>
      </c>
      <c r="D33" s="22"/>
      <c r="E33" s="23"/>
      <c r="F33" s="16">
        <v>0</v>
      </c>
      <c r="G33" s="23"/>
      <c r="H33" s="23"/>
      <c r="I33" s="15">
        <v>0</v>
      </c>
    </row>
    <row r="34" spans="2:9" x14ac:dyDescent="0.2">
      <c r="B34" s="21"/>
      <c r="C34" s="14" t="s">
        <v>25</v>
      </c>
      <c r="D34" s="22"/>
      <c r="E34" s="23"/>
      <c r="F34" s="16">
        <v>0</v>
      </c>
      <c r="G34" s="23"/>
      <c r="H34" s="23"/>
      <c r="I34" s="15">
        <v>0</v>
      </c>
    </row>
    <row r="35" spans="2:9" ht="30.6" x14ac:dyDescent="0.2">
      <c r="B35" s="21"/>
      <c r="C35" s="14" t="s">
        <v>41</v>
      </c>
      <c r="D35" s="22"/>
      <c r="E35" s="23"/>
      <c r="F35" s="16">
        <v>0</v>
      </c>
      <c r="G35" s="23"/>
      <c r="H35" s="23"/>
      <c r="I35" s="15">
        <v>0</v>
      </c>
    </row>
    <row r="36" spans="2:9" x14ac:dyDescent="0.2">
      <c r="B36" s="17" t="s">
        <v>42</v>
      </c>
      <c r="C36" s="18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9">
        <v>0</v>
      </c>
    </row>
    <row r="37" spans="2:9" x14ac:dyDescent="0.2">
      <c r="B37" s="21"/>
      <c r="C37" s="14" t="s">
        <v>43</v>
      </c>
      <c r="D37" s="22">
        <v>0</v>
      </c>
      <c r="E37" s="23">
        <v>0</v>
      </c>
      <c r="F37" s="16">
        <v>0</v>
      </c>
      <c r="G37" s="23">
        <v>0</v>
      </c>
      <c r="H37" s="23">
        <v>0</v>
      </c>
      <c r="I37" s="15">
        <v>0</v>
      </c>
    </row>
    <row r="38" spans="2:9" x14ac:dyDescent="0.2">
      <c r="B38" s="21"/>
      <c r="C38" s="14" t="s">
        <v>44</v>
      </c>
      <c r="D38" s="22"/>
      <c r="E38" s="23"/>
      <c r="F38" s="16">
        <v>0</v>
      </c>
      <c r="G38" s="23"/>
      <c r="H38" s="23"/>
      <c r="I38" s="15">
        <v>0</v>
      </c>
    </row>
    <row r="39" spans="2:9" ht="30.6" x14ac:dyDescent="0.2">
      <c r="B39" s="21"/>
      <c r="C39" s="14" t="s">
        <v>45</v>
      </c>
      <c r="D39" s="22"/>
      <c r="E39" s="23"/>
      <c r="F39" s="16">
        <v>0</v>
      </c>
      <c r="G39" s="23"/>
      <c r="H39" s="23"/>
      <c r="I39" s="15">
        <v>0</v>
      </c>
    </row>
    <row r="40" spans="2:9" x14ac:dyDescent="0.2">
      <c r="B40" s="17" t="s">
        <v>46</v>
      </c>
      <c r="C40" s="18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9">
        <v>0</v>
      </c>
    </row>
    <row r="41" spans="2:9" x14ac:dyDescent="0.2">
      <c r="B41" s="21"/>
      <c r="C41" s="14" t="s">
        <v>47</v>
      </c>
      <c r="D41" s="22">
        <v>0</v>
      </c>
      <c r="E41" s="23">
        <v>0</v>
      </c>
      <c r="F41" s="16">
        <v>0</v>
      </c>
      <c r="G41" s="23">
        <v>0</v>
      </c>
      <c r="H41" s="23">
        <v>0</v>
      </c>
      <c r="I41" s="15">
        <v>0</v>
      </c>
    </row>
    <row r="42" spans="2:9" x14ac:dyDescent="0.2">
      <c r="B42" s="21"/>
      <c r="C42" s="14" t="s">
        <v>48</v>
      </c>
      <c r="D42" s="22"/>
      <c r="E42" s="23"/>
      <c r="F42" s="16">
        <v>0</v>
      </c>
      <c r="G42" s="23"/>
      <c r="H42" s="23"/>
      <c r="I42" s="15">
        <v>0</v>
      </c>
    </row>
    <row r="43" spans="2:9" ht="30.6" x14ac:dyDescent="0.2">
      <c r="B43" s="21"/>
      <c r="C43" s="14" t="s">
        <v>49</v>
      </c>
      <c r="D43" s="22">
        <v>0</v>
      </c>
      <c r="E43" s="23">
        <v>0</v>
      </c>
      <c r="F43" s="16">
        <v>0</v>
      </c>
      <c r="G43" s="23">
        <v>0</v>
      </c>
      <c r="H43" s="23">
        <v>0</v>
      </c>
      <c r="I43" s="15">
        <v>0</v>
      </c>
    </row>
    <row r="44" spans="2:9" x14ac:dyDescent="0.2">
      <c r="B44" s="17" t="s">
        <v>50</v>
      </c>
      <c r="C44" s="18"/>
      <c r="D44" s="20">
        <f>SUM(D45:D47)</f>
        <v>1787400</v>
      </c>
      <c r="E44" s="20">
        <f>SUM(E45:E47)</f>
        <v>2413337.0099999998</v>
      </c>
      <c r="F44" s="20">
        <f t="shared" ref="F44:I44" si="0">SUM(F45:F47)</f>
        <v>4200737.01</v>
      </c>
      <c r="G44" s="20">
        <f t="shared" si="0"/>
        <v>1303547.8600000001</v>
      </c>
      <c r="H44" s="20">
        <f t="shared" si="0"/>
        <v>1303547.8600000001</v>
      </c>
      <c r="I44" s="20">
        <f t="shared" si="0"/>
        <v>-483852.1399999999</v>
      </c>
    </row>
    <row r="45" spans="2:9" ht="20.399999999999999" x14ac:dyDescent="0.2">
      <c r="B45" s="21"/>
      <c r="C45" s="14" t="s">
        <v>51</v>
      </c>
      <c r="D45" s="22">
        <v>1787400</v>
      </c>
      <c r="E45" s="23">
        <v>2413337.0099999998</v>
      </c>
      <c r="F45" s="30">
        <f>D45+E45</f>
        <v>4200737.01</v>
      </c>
      <c r="G45" s="23">
        <v>1303547.8600000001</v>
      </c>
      <c r="H45" s="23">
        <v>1303547.8600000001</v>
      </c>
      <c r="I45" s="31">
        <f>H45-D45</f>
        <v>-483852.1399999999</v>
      </c>
    </row>
    <row r="46" spans="2:9" ht="20.399999999999999" x14ac:dyDescent="0.2">
      <c r="B46" s="21"/>
      <c r="C46" s="14" t="s">
        <v>52</v>
      </c>
      <c r="D46" s="22"/>
      <c r="E46" s="23"/>
      <c r="F46" s="16">
        <v>0</v>
      </c>
      <c r="G46" s="23"/>
      <c r="H46" s="23"/>
      <c r="I46" s="15">
        <v>0</v>
      </c>
    </row>
    <row r="47" spans="2:9" ht="20.399999999999999" x14ac:dyDescent="0.2">
      <c r="B47" s="21"/>
      <c r="C47" s="14" t="s">
        <v>53</v>
      </c>
      <c r="D47" s="22"/>
      <c r="E47" s="23"/>
      <c r="F47" s="16">
        <v>0</v>
      </c>
      <c r="G47" s="23"/>
      <c r="H47" s="23"/>
      <c r="I47" s="15">
        <v>0</v>
      </c>
    </row>
    <row r="48" spans="2:9" x14ac:dyDescent="0.2">
      <c r="B48" s="17" t="s">
        <v>54</v>
      </c>
      <c r="C48" s="18"/>
      <c r="D48" s="20">
        <f>SUM(D49:D51)</f>
        <v>0</v>
      </c>
      <c r="E48" s="20">
        <f>SUM(E49:E51)</f>
        <v>48203541.980000004</v>
      </c>
      <c r="F48" s="20">
        <f t="shared" ref="F48:H48" si="1">SUM(F49:F51)</f>
        <v>48203541.980000004</v>
      </c>
      <c r="G48" s="20">
        <f t="shared" si="1"/>
        <v>19796761.039999999</v>
      </c>
      <c r="H48" s="20">
        <f t="shared" si="1"/>
        <v>19796761.039999999</v>
      </c>
      <c r="I48" s="20">
        <f>SUM(I49:I51)</f>
        <v>19796761.039999999</v>
      </c>
    </row>
    <row r="49" spans="1:10" x14ac:dyDescent="0.2">
      <c r="A49" s="1"/>
      <c r="B49" s="21"/>
      <c r="C49" s="14" t="s">
        <v>55</v>
      </c>
      <c r="D49" s="22"/>
      <c r="E49" s="23"/>
      <c r="F49" s="30">
        <f t="shared" ref="F49:F58" si="2">D49+E49</f>
        <v>0</v>
      </c>
      <c r="G49" s="23"/>
      <c r="H49" s="23"/>
      <c r="I49" s="15">
        <v>0</v>
      </c>
      <c r="J49" s="1"/>
    </row>
    <row r="50" spans="1:10" x14ac:dyDescent="0.2">
      <c r="A50" s="1"/>
      <c r="B50" s="21"/>
      <c r="C50" s="14" t="s">
        <v>56</v>
      </c>
      <c r="D50" s="22">
        <v>0</v>
      </c>
      <c r="E50" s="23">
        <v>34131569.950000003</v>
      </c>
      <c r="F50" s="30">
        <f t="shared" si="2"/>
        <v>34131569.950000003</v>
      </c>
      <c r="G50" s="23">
        <v>12778487.310000001</v>
      </c>
      <c r="H50" s="23">
        <v>12778487.310000001</v>
      </c>
      <c r="I50" s="31">
        <f t="shared" ref="I50:I51" si="3">H50-D50</f>
        <v>12778487.310000001</v>
      </c>
      <c r="J50" s="1"/>
    </row>
    <row r="51" spans="1:10" x14ac:dyDescent="0.2">
      <c r="A51" s="1"/>
      <c r="B51" s="21"/>
      <c r="C51" s="14" t="s">
        <v>57</v>
      </c>
      <c r="D51" s="22">
        <v>0</v>
      </c>
      <c r="E51" s="23">
        <f>13872769.73+40000+159202.3</f>
        <v>14071972.030000001</v>
      </c>
      <c r="F51" s="30">
        <f t="shared" si="2"/>
        <v>14071972.030000001</v>
      </c>
      <c r="G51" s="23">
        <v>7018273.7300000004</v>
      </c>
      <c r="H51" s="23">
        <v>7018273.7300000004</v>
      </c>
      <c r="I51" s="31">
        <f t="shared" si="3"/>
        <v>7018273.7300000004</v>
      </c>
      <c r="J51" s="1"/>
    </row>
    <row r="52" spans="1:10" x14ac:dyDescent="0.2">
      <c r="A52" s="1"/>
      <c r="B52" s="17" t="s">
        <v>58</v>
      </c>
      <c r="C52" s="18"/>
      <c r="D52" s="20">
        <f>SUM(D53:D58)</f>
        <v>36932206.990000002</v>
      </c>
      <c r="E52" s="20">
        <f>SUM(E53:E58)</f>
        <v>1384962.91</v>
      </c>
      <c r="F52" s="20">
        <f t="shared" ref="F52:I52" si="4">SUM(F53:F58)</f>
        <v>38317169.899999999</v>
      </c>
      <c r="G52" s="20">
        <f t="shared" si="4"/>
        <v>26558486.350000001</v>
      </c>
      <c r="H52" s="20">
        <f t="shared" si="4"/>
        <v>26558486.350000001</v>
      </c>
      <c r="I52" s="20">
        <f t="shared" si="4"/>
        <v>-10373720.640000001</v>
      </c>
      <c r="J52" s="1"/>
    </row>
    <row r="53" spans="1:10" x14ac:dyDescent="0.2">
      <c r="A53" s="1"/>
      <c r="B53" s="21"/>
      <c r="C53" s="14" t="s">
        <v>59</v>
      </c>
      <c r="D53" s="22">
        <v>36932206.990000002</v>
      </c>
      <c r="E53" s="23">
        <v>112422.72</v>
      </c>
      <c r="F53" s="30">
        <f t="shared" si="2"/>
        <v>37044629.710000001</v>
      </c>
      <c r="G53" s="23">
        <v>26558486.350000001</v>
      </c>
      <c r="H53" s="23">
        <v>26558486.350000001</v>
      </c>
      <c r="I53" s="31">
        <f>H53-D53</f>
        <v>-10373720.640000001</v>
      </c>
      <c r="J53" s="1"/>
    </row>
    <row r="54" spans="1:10" x14ac:dyDescent="0.2">
      <c r="A54" s="1"/>
      <c r="B54" s="21"/>
      <c r="C54" s="14" t="s">
        <v>60</v>
      </c>
      <c r="D54" s="22">
        <v>0</v>
      </c>
      <c r="E54" s="23">
        <v>0</v>
      </c>
      <c r="F54" s="30">
        <f t="shared" si="2"/>
        <v>0</v>
      </c>
      <c r="G54" s="23">
        <v>0</v>
      </c>
      <c r="H54" s="23">
        <v>0</v>
      </c>
      <c r="I54" s="31">
        <f t="shared" ref="I54:I58" si="5">H54-D54</f>
        <v>0</v>
      </c>
      <c r="J54" s="1"/>
    </row>
    <row r="55" spans="1:10" x14ac:dyDescent="0.2">
      <c r="A55" s="1"/>
      <c r="B55" s="21"/>
      <c r="C55" s="14" t="s">
        <v>61</v>
      </c>
      <c r="D55" s="22">
        <v>0</v>
      </c>
      <c r="E55" s="23">
        <v>1272540.19</v>
      </c>
      <c r="F55" s="30">
        <f t="shared" si="2"/>
        <v>1272540.19</v>
      </c>
      <c r="G55" s="23">
        <v>0</v>
      </c>
      <c r="H55" s="23">
        <v>0</v>
      </c>
      <c r="I55" s="31">
        <f t="shared" si="5"/>
        <v>0</v>
      </c>
      <c r="J55" s="1"/>
    </row>
    <row r="56" spans="1:10" x14ac:dyDescent="0.2">
      <c r="A56" s="1"/>
      <c r="B56" s="21"/>
      <c r="C56" s="14" t="s">
        <v>62</v>
      </c>
      <c r="D56" s="22"/>
      <c r="E56" s="23"/>
      <c r="F56" s="30">
        <f t="shared" si="2"/>
        <v>0</v>
      </c>
      <c r="G56" s="23"/>
      <c r="H56" s="23"/>
      <c r="I56" s="31">
        <f t="shared" si="5"/>
        <v>0</v>
      </c>
      <c r="J56" s="1"/>
    </row>
    <row r="57" spans="1:10" x14ac:dyDescent="0.2">
      <c r="A57" s="1"/>
      <c r="B57" s="21"/>
      <c r="C57" s="14" t="s">
        <v>63</v>
      </c>
      <c r="D57" s="22">
        <v>0</v>
      </c>
      <c r="E57" s="23">
        <v>0</v>
      </c>
      <c r="F57" s="30">
        <f t="shared" si="2"/>
        <v>0</v>
      </c>
      <c r="G57" s="23">
        <v>0</v>
      </c>
      <c r="H57" s="23">
        <v>0</v>
      </c>
      <c r="I57" s="31">
        <f t="shared" si="5"/>
        <v>0</v>
      </c>
      <c r="J57" s="1"/>
    </row>
    <row r="58" spans="1:10" x14ac:dyDescent="0.2">
      <c r="A58" s="1"/>
      <c r="B58" s="21"/>
      <c r="C58" s="14" t="s">
        <v>64</v>
      </c>
      <c r="D58" s="22">
        <v>0</v>
      </c>
      <c r="E58" s="23">
        <v>0</v>
      </c>
      <c r="F58" s="30">
        <f t="shared" si="2"/>
        <v>0</v>
      </c>
      <c r="G58" s="23">
        <v>0</v>
      </c>
      <c r="H58" s="23">
        <v>0</v>
      </c>
      <c r="I58" s="31">
        <f t="shared" si="5"/>
        <v>0</v>
      </c>
      <c r="J58" s="1"/>
    </row>
    <row r="59" spans="1:10" x14ac:dyDescent="0.2">
      <c r="A59" s="1"/>
      <c r="B59" s="24"/>
      <c r="C59" s="25"/>
      <c r="D59" s="22"/>
      <c r="E59" s="23"/>
      <c r="F59" s="23"/>
      <c r="G59" s="23"/>
      <c r="H59" s="23"/>
      <c r="I59" s="22"/>
      <c r="J59" s="1"/>
    </row>
    <row r="60" spans="1:10" x14ac:dyDescent="0.2">
      <c r="A60" s="3"/>
      <c r="B60" s="26"/>
      <c r="C60" s="27" t="s">
        <v>65</v>
      </c>
      <c r="D60" s="28">
        <f t="shared" ref="D60" si="6">D44+D52</f>
        <v>38719606.990000002</v>
      </c>
      <c r="E60" s="28">
        <f>E44+E48+E52</f>
        <v>52001841.899999999</v>
      </c>
      <c r="F60" s="28">
        <f t="shared" ref="F60:I60" si="7">F44+F48+F52</f>
        <v>90721448.890000001</v>
      </c>
      <c r="G60" s="28">
        <f t="shared" si="7"/>
        <v>47658795.25</v>
      </c>
      <c r="H60" s="28">
        <f t="shared" si="7"/>
        <v>47658795.25</v>
      </c>
      <c r="I60" s="28">
        <f t="shared" si="7"/>
        <v>8939188.2599999979</v>
      </c>
      <c r="J60" s="3"/>
    </row>
    <row r="61" spans="1:10" x14ac:dyDescent="0.2">
      <c r="A61" s="1"/>
      <c r="B61" s="3"/>
      <c r="C61" s="1"/>
      <c r="D61" s="29"/>
      <c r="E61" s="29"/>
      <c r="F61" s="29"/>
      <c r="G61" s="29"/>
      <c r="H61" s="29"/>
      <c r="I61" s="29"/>
      <c r="J61" s="1"/>
    </row>
    <row r="62" spans="1:10" x14ac:dyDescent="0.2">
      <c r="A62" s="1"/>
      <c r="B62" s="3"/>
      <c r="C62" s="1"/>
      <c r="D62" s="29"/>
      <c r="E62" s="29"/>
      <c r="F62" s="29"/>
      <c r="G62" s="29"/>
      <c r="H62" s="29"/>
      <c r="I62" s="29"/>
      <c r="J62" s="1"/>
    </row>
    <row r="63" spans="1:10" x14ac:dyDescent="0.2">
      <c r="C63" s="1" t="s">
        <v>66</v>
      </c>
      <c r="D63" s="29"/>
      <c r="E63" s="29"/>
      <c r="F63" s="29"/>
      <c r="G63" s="29"/>
      <c r="H63" s="29"/>
      <c r="I63" s="29"/>
    </row>
  </sheetData>
  <mergeCells count="7">
    <mergeCell ref="B1:I1"/>
    <mergeCell ref="B2:I2"/>
    <mergeCell ref="B3:I3"/>
    <mergeCell ref="B7:C9"/>
    <mergeCell ref="D7:H7"/>
    <mergeCell ref="I7:I8"/>
    <mergeCell ref="D5:I5"/>
  </mergeCells>
  <printOptions horizontalCentered="1"/>
  <pageMargins left="0.51181102362204722" right="0.51181102362204722" top="0.55118110236220474" bottom="0.35433070866141736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ADM-3</cp:lastModifiedBy>
  <cp:lastPrinted>2019-04-25T15:35:41Z</cp:lastPrinted>
  <dcterms:created xsi:type="dcterms:W3CDTF">2019-04-25T15:26:33Z</dcterms:created>
  <dcterms:modified xsi:type="dcterms:W3CDTF">2019-07-19T18:27:04Z</dcterms:modified>
</cp:coreProperties>
</file>